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<sst xmlns="http://schemas.openxmlformats.org/spreadsheetml/2006/main" count="298" uniqueCount="84">
  <si>
    <t>New titles</t>
  </si>
  <si>
    <t xml:space="preserve"> </t>
  </si>
  <si>
    <t>Added copies/volumes</t>
  </si>
  <si>
    <t>Continuations</t>
  </si>
  <si>
    <t>TOTAL NEW VOLUMES</t>
  </si>
  <si>
    <t>New book cataloging by SPA staff</t>
  </si>
  <si>
    <t>MICROFORM CATALOGING STATISTICS</t>
  </si>
  <si>
    <t>NEW BOOK PROCESSING STATISTICS</t>
  </si>
  <si>
    <t>New microform titles cataloged</t>
  </si>
  <si>
    <t>NON-BOOK CATALOGING STATISTICS</t>
  </si>
  <si>
    <t>New non-book titles cataloged</t>
  </si>
  <si>
    <t>New non-book cataloging by SPA staff</t>
  </si>
  <si>
    <t>PAPERBACKS</t>
  </si>
  <si>
    <t>EBOOKS</t>
  </si>
  <si>
    <t>TOTAL NEW TITLES CATALOGED, ALL FORMATS</t>
  </si>
  <si>
    <t xml:space="preserve">(new book, serial, microform, non-book, paperback </t>
  </si>
  <si>
    <t xml:space="preserve"> and ebook titles)</t>
  </si>
  <si>
    <t>BOOKS ADDED BREAKDOWN (VOLUMES)</t>
  </si>
  <si>
    <t>Purchases</t>
  </si>
  <si>
    <t>Gifts</t>
  </si>
  <si>
    <t>Special Collections</t>
  </si>
  <si>
    <t>Serials bound</t>
  </si>
  <si>
    <t>Cello gifts</t>
  </si>
  <si>
    <t>TOTAL</t>
  </si>
  <si>
    <t>EBOOK (titles and links)</t>
  </si>
  <si>
    <t>BOOKS DISCARDED BREAKDOWN (VOLUMES)</t>
  </si>
  <si>
    <t>Lost</t>
  </si>
  <si>
    <t>Mutilated</t>
  </si>
  <si>
    <t>Worn out</t>
  </si>
  <si>
    <t>No longer needed</t>
  </si>
  <si>
    <t>Transferred to DOCS</t>
  </si>
  <si>
    <t>Sent to exchange</t>
  </si>
  <si>
    <t>Bound in one volume</t>
  </si>
  <si>
    <t>ENHANCE STATISTICS</t>
  </si>
  <si>
    <t>Books</t>
  </si>
  <si>
    <t>Music scores</t>
  </si>
  <si>
    <t>TOTAL ENHANCES</t>
  </si>
  <si>
    <t>BOOKSTOCK</t>
  </si>
  <si>
    <t>Titles</t>
  </si>
  <si>
    <t>MICROTEXT TOTALS</t>
  </si>
  <si>
    <t>Units</t>
  </si>
  <si>
    <t>Book titles</t>
  </si>
  <si>
    <t>Periodical titles</t>
  </si>
  <si>
    <t>DISCARDED TITLES</t>
  </si>
  <si>
    <t>AUDIO MATERIALS</t>
  </si>
  <si>
    <t>Disc (LP) units</t>
  </si>
  <si>
    <t>Disc (LP) titles</t>
  </si>
  <si>
    <t>Tape units</t>
  </si>
  <si>
    <t>Tape titles</t>
  </si>
  <si>
    <t>Cassette units</t>
  </si>
  <si>
    <t>Cassette titles</t>
  </si>
  <si>
    <t>Compact Disc units</t>
  </si>
  <si>
    <t>Compact Disc titles</t>
  </si>
  <si>
    <t>AUDIO MATERIALS TOTALS</t>
  </si>
  <si>
    <t>FILM</t>
  </si>
  <si>
    <t>VIDEOS</t>
  </si>
  <si>
    <r>
      <t>COMPUTER FILES</t>
    </r>
    <r>
      <rPr>
        <sz val="10"/>
        <rFont val="Arial"/>
        <family val="2"/>
      </rPr>
      <t xml:space="preserve"> (computer readable disks, tapes,</t>
    </r>
  </si>
  <si>
    <t xml:space="preserve"> tapes, CD ROMs, and siimilar machine readable files)</t>
  </si>
  <si>
    <t>GRAPHIC MATERIALS</t>
  </si>
  <si>
    <t>Picture units</t>
  </si>
  <si>
    <t>Picture titles</t>
  </si>
  <si>
    <t>Slide units</t>
  </si>
  <si>
    <t>Slide titles</t>
  </si>
  <si>
    <t>GRAPHIC MATERIALS TOTALS</t>
  </si>
  <si>
    <t>OTHER FORMATS</t>
  </si>
  <si>
    <t>Realia units</t>
  </si>
  <si>
    <t>Realia titles</t>
  </si>
  <si>
    <t>Artifact units</t>
  </si>
  <si>
    <t>Artifact titles</t>
  </si>
  <si>
    <t>Puzzle and kit titles</t>
  </si>
  <si>
    <t>Puzzle and kit units</t>
  </si>
  <si>
    <t>Poster units</t>
  </si>
  <si>
    <t>Poster titles</t>
  </si>
  <si>
    <t>OTHER FORMATS TOTALS</t>
  </si>
  <si>
    <t xml:space="preserve">  </t>
  </si>
  <si>
    <t>New microform cataloging by SPA staff</t>
  </si>
  <si>
    <t>OCLC</t>
  </si>
  <si>
    <t>CATALOG CARDS</t>
  </si>
  <si>
    <t xml:space="preserve"> CARDS</t>
  </si>
  <si>
    <t>Volumes</t>
  </si>
  <si>
    <t>CATALOG ACTIVITY JANUARY 1 - DECEMBER 31, 2005</t>
  </si>
  <si>
    <r>
      <t xml:space="preserve">DVDs/LASER DISCS </t>
    </r>
    <r>
      <rPr>
        <sz val="10"/>
        <rFont val="Arial"/>
        <family val="2"/>
      </rPr>
      <t>(new category)</t>
    </r>
  </si>
  <si>
    <t>Change</t>
  </si>
  <si>
    <t>% of change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</si>
</sst>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%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0" fillId="0" borderId="0" xfId="21" applyAlignment="1">
      <alignment/>
    </xf>
    <xf numFmtId="9" fontId="0" fillId="0" borderId="0" xfId="2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4" sqref="H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6"/>
  <sheetViews>
    <sheetView tabSelected="1" zoomScale="75" zoomScaleNormal="75" workbookViewId="0" topLeftCell="A1">
      <selection activeCell="K53" sqref="K53"/>
    </sheetView>
  </sheetViews>
  <sheetFormatPr defaultColWidth="9.140625" defaultRowHeight="12.75"/>
  <cols>
    <col min="7" max="7" width="5.57421875" style="0" customWidth="1"/>
    <col min="9" max="9" width="5.7109375" style="0" customWidth="1"/>
    <col min="11" max="11" width="5.7109375" style="0" customWidth="1"/>
    <col min="12" max="12" width="9.8515625" style="0" bestFit="1" customWidth="1"/>
    <col min="13" max="13" width="6.140625" style="0" customWidth="1"/>
    <col min="14" max="14" width="10.28125" style="0" customWidth="1"/>
  </cols>
  <sheetData>
    <row r="1" spans="1:6" ht="12.75">
      <c r="A1" s="3" t="s">
        <v>80</v>
      </c>
      <c r="B1" s="3"/>
      <c r="C1" s="3"/>
      <c r="D1" s="3"/>
      <c r="E1" s="3"/>
      <c r="F1" s="3"/>
    </row>
    <row r="2" spans="1:6" ht="12.75">
      <c r="A2" s="3"/>
      <c r="B2" s="3"/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8:14" ht="12.75">
      <c r="H4" s="1">
        <v>38322</v>
      </c>
      <c r="J4" s="1">
        <v>38687</v>
      </c>
      <c r="K4" t="s">
        <v>1</v>
      </c>
      <c r="L4" t="s">
        <v>82</v>
      </c>
      <c r="N4" t="s">
        <v>83</v>
      </c>
    </row>
    <row r="5" spans="1:4" ht="12.75">
      <c r="A5" s="3" t="s">
        <v>7</v>
      </c>
      <c r="B5" s="3"/>
      <c r="C5" s="3"/>
      <c r="D5" s="3"/>
    </row>
    <row r="6" spans="1:14" ht="12.75">
      <c r="A6" t="s">
        <v>1</v>
      </c>
      <c r="B6" t="s">
        <v>0</v>
      </c>
      <c r="H6">
        <v>18462</v>
      </c>
      <c r="J6">
        <v>18021</v>
      </c>
      <c r="L6">
        <f>J6-H6</f>
        <v>-441</v>
      </c>
      <c r="M6" t="s">
        <v>1</v>
      </c>
      <c r="N6" s="6">
        <f>L6/H6</f>
        <v>-0.023886902827429314</v>
      </c>
    </row>
    <row r="7" spans="2:14" ht="12.75">
      <c r="B7" t="s">
        <v>2</v>
      </c>
      <c r="H7">
        <v>1625</v>
      </c>
      <c r="J7">
        <v>1614</v>
      </c>
      <c r="L7">
        <f aca="true" t="shared" si="0" ref="L7:L64">J7-H7</f>
        <v>-11</v>
      </c>
      <c r="N7" s="6">
        <f aca="true" t="shared" si="1" ref="N7:N31">L7/H7</f>
        <v>-0.00676923076923077</v>
      </c>
    </row>
    <row r="8" spans="2:14" ht="12.75">
      <c r="B8" t="s">
        <v>3</v>
      </c>
      <c r="H8">
        <v>4136</v>
      </c>
      <c r="J8">
        <v>4910</v>
      </c>
      <c r="L8">
        <f t="shared" si="0"/>
        <v>774</v>
      </c>
      <c r="N8" s="6">
        <f t="shared" si="1"/>
        <v>0.18713733075435204</v>
      </c>
    </row>
    <row r="9" spans="2:14" ht="12.75">
      <c r="B9" s="3" t="s">
        <v>4</v>
      </c>
      <c r="C9" s="3"/>
      <c r="D9" s="3"/>
      <c r="H9">
        <v>24223</v>
      </c>
      <c r="J9">
        <v>24545</v>
      </c>
      <c r="L9">
        <f t="shared" si="0"/>
        <v>322</v>
      </c>
      <c r="N9" s="6">
        <f t="shared" si="1"/>
        <v>0.0132931511373488</v>
      </c>
    </row>
    <row r="10" spans="10:14" ht="12.75">
      <c r="J10" t="s">
        <v>1</v>
      </c>
      <c r="L10" t="s">
        <v>1</v>
      </c>
      <c r="N10" s="7" t="s">
        <v>1</v>
      </c>
    </row>
    <row r="11" spans="2:14" ht="12.75">
      <c r="B11" t="s">
        <v>5</v>
      </c>
      <c r="H11" s="2">
        <v>0.8111</v>
      </c>
      <c r="J11" s="2">
        <v>0.8514</v>
      </c>
      <c r="L11">
        <f t="shared" si="0"/>
        <v>0.0403</v>
      </c>
      <c r="N11" s="6">
        <f t="shared" si="1"/>
        <v>0.04968561213167304</v>
      </c>
    </row>
    <row r="12" spans="1:14" ht="12.75">
      <c r="A12" s="3" t="s">
        <v>6</v>
      </c>
      <c r="B12" s="3"/>
      <c r="C12" s="3"/>
      <c r="D12" s="3"/>
      <c r="J12" t="s">
        <v>1</v>
      </c>
      <c r="K12" t="s">
        <v>1</v>
      </c>
      <c r="L12" t="s">
        <v>1</v>
      </c>
      <c r="N12" s="7" t="s">
        <v>1</v>
      </c>
    </row>
    <row r="13" spans="2:14" ht="12.75">
      <c r="B13" t="s">
        <v>8</v>
      </c>
      <c r="H13">
        <v>300</v>
      </c>
      <c r="J13">
        <v>274</v>
      </c>
      <c r="L13">
        <f t="shared" si="0"/>
        <v>-26</v>
      </c>
      <c r="N13" s="6">
        <f t="shared" si="1"/>
        <v>-0.08666666666666667</v>
      </c>
    </row>
    <row r="14" spans="2:14" ht="12.75">
      <c r="B14" t="s">
        <v>75</v>
      </c>
      <c r="H14" s="2">
        <v>0.7533</v>
      </c>
      <c r="J14" s="5">
        <v>1</v>
      </c>
      <c r="L14">
        <f t="shared" si="0"/>
        <v>0.24670000000000003</v>
      </c>
      <c r="N14" s="6">
        <f t="shared" si="1"/>
        <v>0.3274923669188903</v>
      </c>
    </row>
    <row r="15" spans="1:14" ht="12.75">
      <c r="A15" s="3" t="s">
        <v>9</v>
      </c>
      <c r="B15" s="3"/>
      <c r="C15" s="3"/>
      <c r="D15" s="3"/>
      <c r="J15" t="s">
        <v>1</v>
      </c>
      <c r="L15" t="s">
        <v>1</v>
      </c>
      <c r="N15" s="7" t="s">
        <v>1</v>
      </c>
    </row>
    <row r="16" spans="2:14" ht="12.75">
      <c r="B16" t="s">
        <v>10</v>
      </c>
      <c r="H16">
        <v>835</v>
      </c>
      <c r="J16">
        <v>793</v>
      </c>
      <c r="L16">
        <f t="shared" si="0"/>
        <v>-42</v>
      </c>
      <c r="N16" s="6">
        <f t="shared" si="1"/>
        <v>-0.05029940119760479</v>
      </c>
    </row>
    <row r="17" spans="2:14" ht="12.75">
      <c r="B17" t="s">
        <v>11</v>
      </c>
      <c r="H17" s="2">
        <v>0.6263</v>
      </c>
      <c r="J17" s="2">
        <v>0.483</v>
      </c>
      <c r="L17">
        <f t="shared" si="0"/>
        <v>-0.14329999999999998</v>
      </c>
      <c r="N17" s="6">
        <f t="shared" si="1"/>
        <v>-0.22880408749800413</v>
      </c>
    </row>
    <row r="18" spans="1:14" ht="12.75">
      <c r="A18" s="3" t="s">
        <v>12</v>
      </c>
      <c r="B18" s="3"/>
      <c r="J18" t="s">
        <v>1</v>
      </c>
      <c r="L18" t="s">
        <v>1</v>
      </c>
      <c r="N18" s="7" t="s">
        <v>1</v>
      </c>
    </row>
    <row r="19" spans="2:14" ht="12.75">
      <c r="B19" t="s">
        <v>0</v>
      </c>
      <c r="G19" t="s">
        <v>1</v>
      </c>
      <c r="H19">
        <v>183</v>
      </c>
      <c r="J19">
        <v>113</v>
      </c>
      <c r="L19">
        <f t="shared" si="0"/>
        <v>-70</v>
      </c>
      <c r="N19" s="6">
        <f t="shared" si="1"/>
        <v>-0.3825136612021858</v>
      </c>
    </row>
    <row r="20" spans="1:14" ht="12.75">
      <c r="A20" s="3" t="s">
        <v>13</v>
      </c>
      <c r="J20" t="s">
        <v>1</v>
      </c>
      <c r="L20" t="s">
        <v>1</v>
      </c>
      <c r="N20" s="7" t="s">
        <v>1</v>
      </c>
    </row>
    <row r="21" spans="2:14" ht="12.75">
      <c r="B21" t="s">
        <v>0</v>
      </c>
      <c r="H21">
        <v>12022</v>
      </c>
      <c r="J21">
        <v>5650</v>
      </c>
      <c r="L21">
        <f t="shared" si="0"/>
        <v>-6372</v>
      </c>
      <c r="N21" s="6">
        <f t="shared" si="1"/>
        <v>-0.5300282814839461</v>
      </c>
    </row>
    <row r="22" spans="1:14" ht="12.75">
      <c r="A22" s="3" t="s">
        <v>14</v>
      </c>
      <c r="B22" s="3"/>
      <c r="C22" s="3"/>
      <c r="D22" s="3"/>
      <c r="E22" s="3"/>
      <c r="J22" t="s">
        <v>1</v>
      </c>
      <c r="L22" t="s">
        <v>1</v>
      </c>
      <c r="N22" s="7" t="s">
        <v>1</v>
      </c>
    </row>
    <row r="23" spans="1:14" ht="12.75">
      <c r="A23" t="s">
        <v>15</v>
      </c>
      <c r="J23" t="s">
        <v>1</v>
      </c>
      <c r="L23" t="s">
        <v>1</v>
      </c>
      <c r="N23" s="7" t="s">
        <v>1</v>
      </c>
    </row>
    <row r="24" spans="1:14" ht="12.75">
      <c r="A24" t="s">
        <v>16</v>
      </c>
      <c r="H24">
        <v>31802</v>
      </c>
      <c r="J24">
        <v>24851</v>
      </c>
      <c r="L24">
        <f t="shared" si="0"/>
        <v>-6951</v>
      </c>
      <c r="N24" s="6">
        <f t="shared" si="1"/>
        <v>-0.21857115904660085</v>
      </c>
    </row>
    <row r="25" spans="10:14" ht="12.75">
      <c r="J25" t="s">
        <v>1</v>
      </c>
      <c r="K25" t="s">
        <v>1</v>
      </c>
      <c r="L25" t="s">
        <v>1</v>
      </c>
      <c r="N25" s="7" t="s">
        <v>1</v>
      </c>
    </row>
    <row r="26" spans="1:14" ht="12.75">
      <c r="A26" s="3" t="s">
        <v>17</v>
      </c>
      <c r="B26" s="3"/>
      <c r="C26" s="3"/>
      <c r="D26" s="3"/>
      <c r="J26" t="s">
        <v>1</v>
      </c>
      <c r="L26" t="s">
        <v>1</v>
      </c>
      <c r="N26" s="7" t="s">
        <v>1</v>
      </c>
    </row>
    <row r="27" spans="2:14" ht="12.75">
      <c r="B27" t="s">
        <v>18</v>
      </c>
      <c r="H27">
        <v>19324</v>
      </c>
      <c r="J27">
        <v>19107</v>
      </c>
      <c r="L27">
        <f t="shared" si="0"/>
        <v>-217</v>
      </c>
      <c r="N27" s="6">
        <f t="shared" si="1"/>
        <v>-0.011229559097495342</v>
      </c>
    </row>
    <row r="28" spans="2:14" ht="12.75">
      <c r="B28" t="s">
        <v>19</v>
      </c>
      <c r="H28">
        <v>1117</v>
      </c>
      <c r="J28">
        <v>3867</v>
      </c>
      <c r="L28">
        <f t="shared" si="0"/>
        <v>2750</v>
      </c>
      <c r="N28" s="6">
        <f t="shared" si="1"/>
        <v>2.4619516562220234</v>
      </c>
    </row>
    <row r="29" spans="2:14" ht="12.75">
      <c r="B29" t="s">
        <v>20</v>
      </c>
      <c r="H29">
        <v>955</v>
      </c>
      <c r="J29">
        <v>-1894</v>
      </c>
      <c r="L29">
        <f t="shared" si="0"/>
        <v>-2849</v>
      </c>
      <c r="N29" s="6">
        <f t="shared" si="1"/>
        <v>-2.9832460732984294</v>
      </c>
    </row>
    <row r="30" spans="2:14" ht="12.75">
      <c r="B30" t="s">
        <v>21</v>
      </c>
      <c r="H30">
        <v>3055</v>
      </c>
      <c r="J30">
        <v>3512</v>
      </c>
      <c r="L30">
        <f t="shared" si="0"/>
        <v>457</v>
      </c>
      <c r="N30" s="6">
        <f t="shared" si="1"/>
        <v>0.14959083469721768</v>
      </c>
    </row>
    <row r="31" spans="2:14" ht="12.75">
      <c r="B31" t="s">
        <v>22</v>
      </c>
      <c r="C31" t="s">
        <v>1</v>
      </c>
      <c r="H31">
        <v>1528</v>
      </c>
      <c r="J31">
        <v>462</v>
      </c>
      <c r="L31">
        <f t="shared" si="0"/>
        <v>-1066</v>
      </c>
      <c r="N31" s="6">
        <f t="shared" si="1"/>
        <v>-0.6976439790575916</v>
      </c>
    </row>
    <row r="32" spans="1:14" ht="12" customHeight="1">
      <c r="A32" s="3" t="s">
        <v>23</v>
      </c>
      <c r="H32">
        <v>25979</v>
      </c>
      <c r="J32">
        <v>25054</v>
      </c>
      <c r="L32">
        <f t="shared" si="0"/>
        <v>-925</v>
      </c>
      <c r="N32" s="6">
        <f>L32/H32</f>
        <v>-0.03560568151199046</v>
      </c>
    </row>
    <row r="33" spans="10:14" ht="12.75">
      <c r="J33" t="s">
        <v>1</v>
      </c>
      <c r="L33" t="s">
        <v>1</v>
      </c>
      <c r="N33" s="7" t="s">
        <v>1</v>
      </c>
    </row>
    <row r="34" spans="1:14" ht="12.75">
      <c r="A34" s="3" t="s">
        <v>24</v>
      </c>
      <c r="B34" s="3"/>
      <c r="C34" s="3"/>
      <c r="H34">
        <v>12022</v>
      </c>
      <c r="J34">
        <v>5650</v>
      </c>
      <c r="L34">
        <f t="shared" si="0"/>
        <v>-6372</v>
      </c>
      <c r="N34" s="6">
        <f>L34/H34</f>
        <v>-0.5300282814839461</v>
      </c>
    </row>
    <row r="35" spans="1:14" ht="12.75">
      <c r="A35" s="3"/>
      <c r="B35" s="3"/>
      <c r="C35" s="3"/>
      <c r="L35" t="s">
        <v>1</v>
      </c>
      <c r="N35" s="7" t="s">
        <v>1</v>
      </c>
    </row>
    <row r="36" spans="12:14" ht="12.75">
      <c r="L36" t="s">
        <v>1</v>
      </c>
      <c r="N36" s="7" t="s">
        <v>1</v>
      </c>
    </row>
    <row r="37" ht="12.75">
      <c r="N37" s="7"/>
    </row>
    <row r="38" ht="12.75">
      <c r="N38" s="7"/>
    </row>
    <row r="39" spans="8:14" ht="12.75">
      <c r="H39" s="1">
        <v>38322</v>
      </c>
      <c r="J39" s="1">
        <v>38687</v>
      </c>
      <c r="L39" t="s">
        <v>82</v>
      </c>
      <c r="N39" s="7" t="s">
        <v>83</v>
      </c>
    </row>
    <row r="40" spans="1:14" ht="12.75">
      <c r="A40" s="3" t="s">
        <v>25</v>
      </c>
      <c r="B40" s="3"/>
      <c r="C40" s="3"/>
      <c r="D40" s="3"/>
      <c r="E40" s="3"/>
      <c r="J40" t="s">
        <v>1</v>
      </c>
      <c r="L40" t="s">
        <v>1</v>
      </c>
      <c r="N40" s="7" t="s">
        <v>1</v>
      </c>
    </row>
    <row r="41" spans="2:14" ht="12.75">
      <c r="B41" t="s">
        <v>26</v>
      </c>
      <c r="H41">
        <v>1522</v>
      </c>
      <c r="J41">
        <v>1420</v>
      </c>
      <c r="L41">
        <f t="shared" si="0"/>
        <v>-102</v>
      </c>
      <c r="N41" s="6">
        <f aca="true" t="shared" si="2" ref="N41:N48">L41/H41</f>
        <v>-0.06701708278580815</v>
      </c>
    </row>
    <row r="42" spans="2:14" ht="12.75">
      <c r="B42" t="s">
        <v>27</v>
      </c>
      <c r="H42">
        <v>12</v>
      </c>
      <c r="J42">
        <v>9</v>
      </c>
      <c r="L42">
        <f t="shared" si="0"/>
        <v>-3</v>
      </c>
      <c r="N42" s="6">
        <f t="shared" si="2"/>
        <v>-0.25</v>
      </c>
    </row>
    <row r="43" spans="2:14" ht="12.75">
      <c r="B43" t="s">
        <v>28</v>
      </c>
      <c r="H43">
        <v>97</v>
      </c>
      <c r="J43">
        <v>62</v>
      </c>
      <c r="L43">
        <f t="shared" si="0"/>
        <v>-35</v>
      </c>
      <c r="N43" s="6">
        <f t="shared" si="2"/>
        <v>-0.36082474226804123</v>
      </c>
    </row>
    <row r="44" spans="2:14" ht="12.75">
      <c r="B44" t="s">
        <v>29</v>
      </c>
      <c r="H44">
        <v>6631</v>
      </c>
      <c r="J44">
        <v>3091</v>
      </c>
      <c r="L44">
        <f t="shared" si="0"/>
        <v>-3540</v>
      </c>
      <c r="N44" s="6">
        <f t="shared" si="2"/>
        <v>-0.5338561302970894</v>
      </c>
    </row>
    <row r="45" spans="2:14" ht="12.75">
      <c r="B45" t="s">
        <v>30</v>
      </c>
      <c r="H45">
        <v>16</v>
      </c>
      <c r="J45">
        <v>37</v>
      </c>
      <c r="L45">
        <f t="shared" si="0"/>
        <v>21</v>
      </c>
      <c r="N45" s="6">
        <f t="shared" si="2"/>
        <v>1.3125</v>
      </c>
    </row>
    <row r="46" spans="2:14" ht="12.75">
      <c r="B46" t="s">
        <v>31</v>
      </c>
      <c r="H46">
        <v>0</v>
      </c>
      <c r="J46">
        <v>0</v>
      </c>
      <c r="L46">
        <f t="shared" si="0"/>
        <v>0</v>
      </c>
      <c r="N46" s="6" t="e">
        <f t="shared" si="2"/>
        <v>#DIV/0!</v>
      </c>
    </row>
    <row r="47" spans="2:14" ht="12.75">
      <c r="B47" t="s">
        <v>32</v>
      </c>
      <c r="H47">
        <v>0</v>
      </c>
      <c r="J47">
        <v>0</v>
      </c>
      <c r="L47">
        <f t="shared" si="0"/>
        <v>0</v>
      </c>
      <c r="N47" s="6" t="e">
        <f t="shared" si="2"/>
        <v>#DIV/0!</v>
      </c>
    </row>
    <row r="48" spans="1:14" ht="12.75">
      <c r="A48" s="3" t="s">
        <v>23</v>
      </c>
      <c r="H48">
        <v>8278</v>
      </c>
      <c r="J48">
        <v>4619</v>
      </c>
      <c r="L48">
        <f t="shared" si="0"/>
        <v>-3659</v>
      </c>
      <c r="N48" s="6">
        <f t="shared" si="2"/>
        <v>-0.44201497946363855</v>
      </c>
    </row>
    <row r="49" spans="12:14" ht="12.75">
      <c r="L49" t="s">
        <v>1</v>
      </c>
      <c r="N49" s="7" t="s">
        <v>1</v>
      </c>
    </row>
    <row r="50" spans="1:14" ht="12.75">
      <c r="A50" s="3" t="s">
        <v>43</v>
      </c>
      <c r="C50" t="s">
        <v>1</v>
      </c>
      <c r="H50">
        <v>1321</v>
      </c>
      <c r="J50">
        <v>1294</v>
      </c>
      <c r="L50">
        <f t="shared" si="0"/>
        <v>-27</v>
      </c>
      <c r="N50" s="6">
        <f>L50/H50</f>
        <v>-0.02043906131718395</v>
      </c>
    </row>
    <row r="51" spans="12:14" ht="12.75">
      <c r="L51" t="s">
        <v>1</v>
      </c>
      <c r="N51" s="7" t="s">
        <v>1</v>
      </c>
    </row>
    <row r="52" spans="10:14" ht="12.75">
      <c r="J52" t="s">
        <v>1</v>
      </c>
      <c r="L52" t="s">
        <v>1</v>
      </c>
      <c r="N52" s="7" t="s">
        <v>1</v>
      </c>
    </row>
    <row r="53" spans="1:14" ht="12.75">
      <c r="A53" s="3" t="s">
        <v>76</v>
      </c>
      <c r="B53" s="3" t="s">
        <v>77</v>
      </c>
      <c r="C53" s="3" t="s">
        <v>78</v>
      </c>
      <c r="D53" s="3" t="s">
        <v>1</v>
      </c>
      <c r="E53" t="s">
        <v>1</v>
      </c>
      <c r="H53">
        <v>7463</v>
      </c>
      <c r="I53" t="s">
        <v>1</v>
      </c>
      <c r="J53">
        <v>2668</v>
      </c>
      <c r="L53">
        <f t="shared" si="0"/>
        <v>-4795</v>
      </c>
      <c r="N53" s="6">
        <f>L53/H53</f>
        <v>-0.6425030148733754</v>
      </c>
    </row>
    <row r="54" spans="1:14" ht="12.75">
      <c r="A54" s="3"/>
      <c r="C54" s="3"/>
      <c r="D54" s="3"/>
      <c r="L54" t="s">
        <v>1</v>
      </c>
      <c r="N54" s="7" t="s">
        <v>1</v>
      </c>
    </row>
    <row r="55" spans="10:14" ht="12.75">
      <c r="J55" t="s">
        <v>1</v>
      </c>
      <c r="L55" t="s">
        <v>1</v>
      </c>
      <c r="N55" s="7" t="s">
        <v>1</v>
      </c>
    </row>
    <row r="56" spans="1:14" ht="12.75">
      <c r="A56" s="3" t="s">
        <v>33</v>
      </c>
      <c r="B56" s="3"/>
      <c r="C56" s="3"/>
      <c r="J56" t="s">
        <v>1</v>
      </c>
      <c r="L56" t="s">
        <v>1</v>
      </c>
      <c r="N56" s="7" t="s">
        <v>1</v>
      </c>
    </row>
    <row r="57" spans="2:14" ht="12.75">
      <c r="B57" t="s">
        <v>34</v>
      </c>
      <c r="H57">
        <v>583</v>
      </c>
      <c r="J57">
        <v>471</v>
      </c>
      <c r="L57">
        <f t="shared" si="0"/>
        <v>-112</v>
      </c>
      <c r="N57" s="6">
        <f>L57/H57</f>
        <v>-0.19210977701543738</v>
      </c>
    </row>
    <row r="58" spans="2:14" ht="12.75">
      <c r="B58" t="s">
        <v>35</v>
      </c>
      <c r="H58">
        <v>81</v>
      </c>
      <c r="J58">
        <v>51</v>
      </c>
      <c r="L58">
        <f t="shared" si="0"/>
        <v>-30</v>
      </c>
      <c r="N58" s="6">
        <f>L58/H58</f>
        <v>-0.37037037037037035</v>
      </c>
    </row>
    <row r="59" spans="1:14" ht="12.75">
      <c r="A59" s="3" t="s">
        <v>36</v>
      </c>
      <c r="B59" s="3"/>
      <c r="H59">
        <v>664</v>
      </c>
      <c r="J59">
        <v>522</v>
      </c>
      <c r="L59">
        <f t="shared" si="0"/>
        <v>-142</v>
      </c>
      <c r="M59" t="s">
        <v>1</v>
      </c>
      <c r="N59" s="6">
        <f>L59/H59</f>
        <v>-0.21385542168674698</v>
      </c>
    </row>
    <row r="60" spans="10:14" ht="12.75">
      <c r="J60" t="s">
        <v>1</v>
      </c>
      <c r="L60" t="s">
        <v>1</v>
      </c>
      <c r="N60" s="7" t="s">
        <v>1</v>
      </c>
    </row>
    <row r="61" spans="10:14" ht="12.75">
      <c r="J61" t="s">
        <v>1</v>
      </c>
      <c r="L61" t="s">
        <v>1</v>
      </c>
      <c r="N61" s="7" t="s">
        <v>1</v>
      </c>
    </row>
    <row r="62" spans="1:14" ht="12.75">
      <c r="A62" s="3" t="s">
        <v>37</v>
      </c>
      <c r="J62" t="s">
        <v>1</v>
      </c>
      <c r="L62" t="s">
        <v>1</v>
      </c>
      <c r="N62" s="7" t="s">
        <v>1</v>
      </c>
    </row>
    <row r="63" spans="1:14" ht="12.75">
      <c r="A63" s="3"/>
      <c r="B63" t="s">
        <v>79</v>
      </c>
      <c r="F63" t="s">
        <v>1</v>
      </c>
      <c r="H63">
        <v>1078907</v>
      </c>
      <c r="J63">
        <v>1099356</v>
      </c>
      <c r="L63">
        <f t="shared" si="0"/>
        <v>20449</v>
      </c>
      <c r="N63" s="6">
        <f>L63/H63</f>
        <v>0.01895344084337204</v>
      </c>
    </row>
    <row r="64" spans="2:14" ht="12.75">
      <c r="B64" t="s">
        <v>38</v>
      </c>
      <c r="F64" t="s">
        <v>1</v>
      </c>
      <c r="H64">
        <v>756048</v>
      </c>
      <c r="J64">
        <v>772901</v>
      </c>
      <c r="L64">
        <f t="shared" si="0"/>
        <v>16853</v>
      </c>
      <c r="N64" s="6">
        <f>L64/H64</f>
        <v>0.02229091274628066</v>
      </c>
    </row>
    <row r="65" spans="10:14" ht="12.75">
      <c r="J65" t="s">
        <v>1</v>
      </c>
      <c r="L65" t="s">
        <v>1</v>
      </c>
      <c r="N65" s="7" t="s">
        <v>1</v>
      </c>
    </row>
    <row r="66" spans="12:14" ht="12.75">
      <c r="L66" t="s">
        <v>1</v>
      </c>
      <c r="N66" s="7" t="s">
        <v>1</v>
      </c>
    </row>
    <row r="67" spans="12:14" ht="12.75">
      <c r="L67" t="s">
        <v>1</v>
      </c>
      <c r="N67" s="7" t="s">
        <v>1</v>
      </c>
    </row>
    <row r="68" spans="12:14" ht="12.75">
      <c r="L68" t="s">
        <v>1</v>
      </c>
      <c r="N68" s="7" t="s">
        <v>1</v>
      </c>
    </row>
    <row r="69" spans="12:14" ht="12.75">
      <c r="L69" t="s">
        <v>1</v>
      </c>
      <c r="N69" s="7" t="s">
        <v>1</v>
      </c>
    </row>
    <row r="70" spans="12:14" ht="12.75">
      <c r="L70" t="s">
        <v>1</v>
      </c>
      <c r="N70" s="7" t="s">
        <v>1</v>
      </c>
    </row>
    <row r="71" spans="12:14" ht="12.75">
      <c r="L71" t="s">
        <v>1</v>
      </c>
      <c r="N71" s="7" t="s">
        <v>1</v>
      </c>
    </row>
    <row r="72" spans="12:14" ht="12.75">
      <c r="L72" t="s">
        <v>1</v>
      </c>
      <c r="N72" s="7" t="s">
        <v>1</v>
      </c>
    </row>
    <row r="73" spans="12:14" ht="12.75">
      <c r="L73" t="s">
        <v>74</v>
      </c>
      <c r="N73" s="7" t="s">
        <v>1</v>
      </c>
    </row>
    <row r="74" spans="12:14" ht="12.75">
      <c r="L74" t="s">
        <v>1</v>
      </c>
      <c r="N74" s="7" t="s">
        <v>1</v>
      </c>
    </row>
    <row r="75" ht="12.75">
      <c r="N75" s="6"/>
    </row>
    <row r="76" spans="8:14" ht="12.75">
      <c r="H76" s="1">
        <v>38322</v>
      </c>
      <c r="J76" s="1">
        <v>38687</v>
      </c>
      <c r="L76" t="s">
        <v>82</v>
      </c>
      <c r="N76" s="7" t="s">
        <v>83</v>
      </c>
    </row>
    <row r="77" spans="1:14" ht="12.75">
      <c r="A77" s="3" t="s">
        <v>39</v>
      </c>
      <c r="J77" t="s">
        <v>1</v>
      </c>
      <c r="L77" t="s">
        <v>1</v>
      </c>
      <c r="N77" s="7" t="s">
        <v>1</v>
      </c>
    </row>
    <row r="78" spans="1:14" ht="12.75">
      <c r="A78" s="3"/>
      <c r="B78" t="s">
        <v>40</v>
      </c>
      <c r="H78">
        <v>326350</v>
      </c>
      <c r="J78">
        <v>327048</v>
      </c>
      <c r="L78">
        <f>J78-H78</f>
        <v>698</v>
      </c>
      <c r="N78" s="6">
        <f>L78/H78</f>
        <v>0.002138808028190593</v>
      </c>
    </row>
    <row r="79" spans="2:14" ht="12.75">
      <c r="B79" t="s">
        <v>41</v>
      </c>
      <c r="H79">
        <v>60896</v>
      </c>
      <c r="J79">
        <v>61154</v>
      </c>
      <c r="L79">
        <f>J79-H79</f>
        <v>258</v>
      </c>
      <c r="N79" s="6">
        <f>L79/H79</f>
        <v>0.00423673147661587</v>
      </c>
    </row>
    <row r="80" spans="2:14" ht="12.75">
      <c r="B80" t="s">
        <v>42</v>
      </c>
      <c r="H80">
        <v>2501</v>
      </c>
      <c r="J80">
        <v>2517</v>
      </c>
      <c r="L80">
        <f>J80-H80</f>
        <v>16</v>
      </c>
      <c r="N80" s="6">
        <f>L80/H80</f>
        <v>0.006397441023590564</v>
      </c>
    </row>
    <row r="81" spans="10:14" ht="12.75">
      <c r="J81" t="s">
        <v>74</v>
      </c>
      <c r="L81" t="s">
        <v>1</v>
      </c>
      <c r="N81" s="7" t="s">
        <v>1</v>
      </c>
    </row>
    <row r="82" spans="1:14" ht="12.75">
      <c r="A82" t="s">
        <v>1</v>
      </c>
      <c r="J82" t="s">
        <v>1</v>
      </c>
      <c r="L82" t="s">
        <v>1</v>
      </c>
      <c r="N82" s="7" t="s">
        <v>1</v>
      </c>
    </row>
    <row r="83" spans="1:14" ht="12.75">
      <c r="A83" s="3" t="s">
        <v>44</v>
      </c>
      <c r="J83" t="s">
        <v>1</v>
      </c>
      <c r="L83" t="s">
        <v>1</v>
      </c>
      <c r="N83" s="7" t="s">
        <v>1</v>
      </c>
    </row>
    <row r="84" spans="2:14" ht="12.75">
      <c r="B84" t="s">
        <v>45</v>
      </c>
      <c r="H84">
        <v>5602</v>
      </c>
      <c r="J84">
        <v>6218</v>
      </c>
      <c r="L84">
        <f>J84-H84</f>
        <v>616</v>
      </c>
      <c r="N84" s="6">
        <f>L84/H84</f>
        <v>0.10996072831131738</v>
      </c>
    </row>
    <row r="85" spans="2:14" ht="12.75">
      <c r="B85" t="s">
        <v>46</v>
      </c>
      <c r="H85">
        <v>4260</v>
      </c>
      <c r="J85">
        <v>4647</v>
      </c>
      <c r="L85">
        <f>J85-H85</f>
        <v>387</v>
      </c>
      <c r="N85" s="6">
        <f>L85/H85</f>
        <v>0.09084507042253522</v>
      </c>
    </row>
    <row r="86" spans="10:14" ht="12.75">
      <c r="J86" t="s">
        <v>1</v>
      </c>
      <c r="L86" t="s">
        <v>1</v>
      </c>
      <c r="N86" s="7" t="s">
        <v>1</v>
      </c>
    </row>
    <row r="87" spans="2:14" ht="12.75">
      <c r="B87" t="s">
        <v>47</v>
      </c>
      <c r="H87">
        <v>65</v>
      </c>
      <c r="J87">
        <v>65</v>
      </c>
      <c r="L87">
        <f>J87-H87</f>
        <v>0</v>
      </c>
      <c r="N87" s="6">
        <f>L87/H87</f>
        <v>0</v>
      </c>
    </row>
    <row r="88" spans="2:14" ht="12.75">
      <c r="B88" t="s">
        <v>48</v>
      </c>
      <c r="H88">
        <v>24</v>
      </c>
      <c r="J88">
        <v>24</v>
      </c>
      <c r="L88">
        <f>J88-H88</f>
        <v>0</v>
      </c>
      <c r="N88" s="6">
        <f>L88/H88</f>
        <v>0</v>
      </c>
    </row>
    <row r="89" spans="10:14" ht="12.75">
      <c r="J89" t="s">
        <v>1</v>
      </c>
      <c r="L89" t="s">
        <v>1</v>
      </c>
      <c r="N89" s="7" t="s">
        <v>1</v>
      </c>
    </row>
    <row r="90" spans="2:14" ht="12.75">
      <c r="B90" t="s">
        <v>49</v>
      </c>
      <c r="H90">
        <v>2576</v>
      </c>
      <c r="J90">
        <v>2575</v>
      </c>
      <c r="L90">
        <f>J90-H90</f>
        <v>-1</v>
      </c>
      <c r="N90" s="6">
        <f>L90/H90</f>
        <v>-0.00038819875776397513</v>
      </c>
    </row>
    <row r="91" spans="2:14" ht="12.75">
      <c r="B91" t="s">
        <v>50</v>
      </c>
      <c r="H91">
        <v>557</v>
      </c>
      <c r="J91">
        <v>556</v>
      </c>
      <c r="L91">
        <f>J91-H91</f>
        <v>-1</v>
      </c>
      <c r="N91" s="6">
        <f>L91/H91</f>
        <v>-0.0017953321364452424</v>
      </c>
    </row>
    <row r="92" spans="10:14" ht="12.75">
      <c r="J92" t="s">
        <v>1</v>
      </c>
      <c r="L92" t="s">
        <v>1</v>
      </c>
      <c r="N92" s="7" t="s">
        <v>1</v>
      </c>
    </row>
    <row r="93" spans="2:14" ht="12.75">
      <c r="B93" t="s">
        <v>51</v>
      </c>
      <c r="H93">
        <v>5283</v>
      </c>
      <c r="J93">
        <v>5518</v>
      </c>
      <c r="L93">
        <f>J93-H93</f>
        <v>235</v>
      </c>
      <c r="N93" s="6">
        <f>L93/H93</f>
        <v>0.044482301722506154</v>
      </c>
    </row>
    <row r="94" spans="2:14" ht="12.75">
      <c r="B94" t="s">
        <v>52</v>
      </c>
      <c r="H94">
        <v>4793</v>
      </c>
      <c r="J94">
        <v>5022</v>
      </c>
      <c r="L94">
        <f>J94-H94</f>
        <v>229</v>
      </c>
      <c r="N94" s="6">
        <f>L94/H94</f>
        <v>0.04777800959732944</v>
      </c>
    </row>
    <row r="95" spans="10:14" ht="12.75">
      <c r="J95" t="s">
        <v>1</v>
      </c>
      <c r="L95" t="s">
        <v>1</v>
      </c>
      <c r="N95" s="7" t="s">
        <v>1</v>
      </c>
    </row>
    <row r="96" spans="1:14" ht="12.75">
      <c r="A96" s="3" t="s">
        <v>53</v>
      </c>
      <c r="J96" t="s">
        <v>1</v>
      </c>
      <c r="L96" t="s">
        <v>1</v>
      </c>
      <c r="N96" s="7" t="s">
        <v>1</v>
      </c>
    </row>
    <row r="97" spans="2:14" ht="12.75">
      <c r="B97" s="4" t="s">
        <v>40</v>
      </c>
      <c r="H97">
        <v>13526</v>
      </c>
      <c r="J97">
        <v>14376</v>
      </c>
      <c r="L97">
        <f>J97-H97</f>
        <v>850</v>
      </c>
      <c r="N97" s="6">
        <f>L97/H97</f>
        <v>0.06284193405293509</v>
      </c>
    </row>
    <row r="98" spans="2:14" ht="12.75">
      <c r="B98" s="4" t="s">
        <v>38</v>
      </c>
      <c r="H98">
        <v>9634</v>
      </c>
      <c r="J98">
        <v>10249</v>
      </c>
      <c r="L98">
        <f>J98-H98</f>
        <v>615</v>
      </c>
      <c r="N98" s="6">
        <f>L98/H98</f>
        <v>0.06383641270500312</v>
      </c>
    </row>
    <row r="99" spans="10:14" ht="12.75">
      <c r="J99" t="s">
        <v>1</v>
      </c>
      <c r="L99" t="s">
        <v>1</v>
      </c>
      <c r="N99" s="7" t="s">
        <v>1</v>
      </c>
    </row>
    <row r="100" spans="10:14" ht="12.75">
      <c r="J100" t="s">
        <v>1</v>
      </c>
      <c r="L100" t="s">
        <v>1</v>
      </c>
      <c r="N100" s="7" t="s">
        <v>1</v>
      </c>
    </row>
    <row r="101" spans="1:14" ht="12.75">
      <c r="A101" s="3" t="s">
        <v>54</v>
      </c>
      <c r="B101" t="s">
        <v>40</v>
      </c>
      <c r="H101">
        <v>19</v>
      </c>
      <c r="J101">
        <v>19</v>
      </c>
      <c r="L101">
        <f>J101-H101</f>
        <v>0</v>
      </c>
      <c r="N101" s="6">
        <f aca="true" t="shared" si="3" ref="N101:N146">L101/H101</f>
        <v>0</v>
      </c>
    </row>
    <row r="102" spans="2:14" ht="12.75">
      <c r="B102" t="s">
        <v>38</v>
      </c>
      <c r="H102">
        <v>16</v>
      </c>
      <c r="J102">
        <v>16</v>
      </c>
      <c r="L102">
        <f>J102-H102</f>
        <v>0</v>
      </c>
      <c r="N102" s="6">
        <f t="shared" si="3"/>
        <v>0</v>
      </c>
    </row>
    <row r="103" spans="10:14" ht="12.75">
      <c r="J103" t="s">
        <v>1</v>
      </c>
      <c r="L103" t="s">
        <v>1</v>
      </c>
      <c r="N103" s="7" t="s">
        <v>1</v>
      </c>
    </row>
    <row r="104" spans="10:14" ht="12.75">
      <c r="J104" t="s">
        <v>1</v>
      </c>
      <c r="L104" t="s">
        <v>1</v>
      </c>
      <c r="N104" s="7" t="s">
        <v>1</v>
      </c>
    </row>
    <row r="105" spans="1:14" ht="12.75">
      <c r="A105" s="3" t="s">
        <v>55</v>
      </c>
      <c r="B105" s="4" t="s">
        <v>40</v>
      </c>
      <c r="H105">
        <v>2377</v>
      </c>
      <c r="J105">
        <v>2439</v>
      </c>
      <c r="L105">
        <f>J105-H105</f>
        <v>62</v>
      </c>
      <c r="N105" s="6">
        <f t="shared" si="3"/>
        <v>0.026083298275136727</v>
      </c>
    </row>
    <row r="106" spans="2:14" ht="12.75">
      <c r="B106" s="4" t="s">
        <v>38</v>
      </c>
      <c r="H106">
        <v>2061</v>
      </c>
      <c r="J106">
        <v>2113</v>
      </c>
      <c r="L106">
        <f>J106-H106</f>
        <v>52</v>
      </c>
      <c r="N106" s="6">
        <f t="shared" si="3"/>
        <v>0.025230470645317808</v>
      </c>
    </row>
    <row r="107" spans="10:14" ht="12.75">
      <c r="J107" t="s">
        <v>1</v>
      </c>
      <c r="L107" t="s">
        <v>1</v>
      </c>
      <c r="N107" s="7" t="s">
        <v>1</v>
      </c>
    </row>
    <row r="108" spans="1:14" ht="12.75">
      <c r="A108" s="3" t="s">
        <v>81</v>
      </c>
      <c r="N108" s="7" t="s">
        <v>1</v>
      </c>
    </row>
    <row r="109" spans="2:14" ht="12.75">
      <c r="B109" t="s">
        <v>40</v>
      </c>
      <c r="H109">
        <v>0</v>
      </c>
      <c r="J109">
        <v>128</v>
      </c>
      <c r="L109">
        <f>J109-H109</f>
        <v>128</v>
      </c>
      <c r="N109" s="6" t="e">
        <f t="shared" si="3"/>
        <v>#DIV/0!</v>
      </c>
    </row>
    <row r="110" spans="2:14" ht="12.75">
      <c r="B110" t="s">
        <v>38</v>
      </c>
      <c r="H110">
        <v>0</v>
      </c>
      <c r="J110">
        <v>89</v>
      </c>
      <c r="L110">
        <f>J110-H110</f>
        <v>89</v>
      </c>
      <c r="N110" s="6" t="e">
        <f t="shared" si="3"/>
        <v>#DIV/0!</v>
      </c>
    </row>
    <row r="111" ht="12.75">
      <c r="N111" s="7" t="s">
        <v>1</v>
      </c>
    </row>
    <row r="112" ht="12.75">
      <c r="N112" s="7" t="s">
        <v>1</v>
      </c>
    </row>
    <row r="113" spans="8:14" ht="12.75">
      <c r="H113" s="1">
        <v>38322</v>
      </c>
      <c r="J113" s="1">
        <v>38687</v>
      </c>
      <c r="L113" t="s">
        <v>1</v>
      </c>
      <c r="N113" s="7" t="s">
        <v>1</v>
      </c>
    </row>
    <row r="114" spans="1:14" ht="12.75">
      <c r="A114" s="3" t="s">
        <v>56</v>
      </c>
      <c r="H114" t="s">
        <v>1</v>
      </c>
      <c r="J114" t="s">
        <v>1</v>
      </c>
      <c r="L114" t="s">
        <v>1</v>
      </c>
      <c r="N114" s="7" t="s">
        <v>1</v>
      </c>
    </row>
    <row r="115" spans="1:14" ht="12.75">
      <c r="A115" t="s">
        <v>57</v>
      </c>
      <c r="J115" t="s">
        <v>1</v>
      </c>
      <c r="L115" t="s">
        <v>1</v>
      </c>
      <c r="N115" s="7" t="s">
        <v>1</v>
      </c>
    </row>
    <row r="116" spans="2:14" ht="12.75">
      <c r="B116" t="s">
        <v>38</v>
      </c>
      <c r="H116">
        <v>372</v>
      </c>
      <c r="J116">
        <v>395</v>
      </c>
      <c r="L116">
        <f>J116-H116</f>
        <v>23</v>
      </c>
      <c r="N116" s="6">
        <f t="shared" si="3"/>
        <v>0.06182795698924731</v>
      </c>
    </row>
    <row r="117" spans="10:14" ht="12.75">
      <c r="J117" t="s">
        <v>1</v>
      </c>
      <c r="L117" t="s">
        <v>1</v>
      </c>
      <c r="N117" s="7" t="s">
        <v>1</v>
      </c>
    </row>
    <row r="118" spans="8:14" ht="12.75">
      <c r="H118" s="1" t="s">
        <v>1</v>
      </c>
      <c r="L118" t="s">
        <v>1</v>
      </c>
      <c r="N118" s="7" t="s">
        <v>1</v>
      </c>
    </row>
    <row r="119" spans="1:14" ht="12.75">
      <c r="A119" s="3" t="s">
        <v>58</v>
      </c>
      <c r="H119" t="s">
        <v>1</v>
      </c>
      <c r="J119" t="s">
        <v>1</v>
      </c>
      <c r="K119" t="s">
        <v>1</v>
      </c>
      <c r="L119" t="s">
        <v>1</v>
      </c>
      <c r="N119" s="7" t="s">
        <v>1</v>
      </c>
    </row>
    <row r="120" spans="2:14" ht="12.75">
      <c r="B120" t="s">
        <v>59</v>
      </c>
      <c r="H120">
        <v>61</v>
      </c>
      <c r="J120">
        <v>61</v>
      </c>
      <c r="L120">
        <f>J120-H120</f>
        <v>0</v>
      </c>
      <c r="N120" s="6">
        <f t="shared" si="3"/>
        <v>0</v>
      </c>
    </row>
    <row r="121" spans="2:14" ht="12.75">
      <c r="B121" t="s">
        <v>60</v>
      </c>
      <c r="H121">
        <v>61</v>
      </c>
      <c r="J121">
        <v>61</v>
      </c>
      <c r="L121">
        <f>J121-H121</f>
        <v>0</v>
      </c>
      <c r="N121" s="6">
        <f t="shared" si="3"/>
        <v>0</v>
      </c>
    </row>
    <row r="122" spans="10:14" ht="12.75">
      <c r="J122" t="s">
        <v>1</v>
      </c>
      <c r="L122" t="s">
        <v>1</v>
      </c>
      <c r="N122" s="7" t="s">
        <v>1</v>
      </c>
    </row>
    <row r="123" spans="2:14" ht="12.75">
      <c r="B123" t="s">
        <v>61</v>
      </c>
      <c r="H123">
        <v>10222</v>
      </c>
      <c r="J123">
        <v>10222</v>
      </c>
      <c r="L123">
        <f>J123-H123</f>
        <v>0</v>
      </c>
      <c r="N123" s="6">
        <f t="shared" si="3"/>
        <v>0</v>
      </c>
    </row>
    <row r="124" spans="2:14" ht="12.75">
      <c r="B124" t="s">
        <v>62</v>
      </c>
      <c r="H124">
        <v>370</v>
      </c>
      <c r="J124">
        <v>370</v>
      </c>
      <c r="L124">
        <f>J124-H124</f>
        <v>0</v>
      </c>
      <c r="N124" s="6">
        <f t="shared" si="3"/>
        <v>0</v>
      </c>
    </row>
    <row r="125" spans="10:14" ht="12.75">
      <c r="J125" t="s">
        <v>1</v>
      </c>
      <c r="L125" t="s">
        <v>1</v>
      </c>
      <c r="N125" s="7" t="s">
        <v>1</v>
      </c>
    </row>
    <row r="126" spans="1:14" ht="12.75">
      <c r="A126" s="3" t="s">
        <v>63</v>
      </c>
      <c r="J126" t="s">
        <v>1</v>
      </c>
      <c r="L126" t="s">
        <v>1</v>
      </c>
      <c r="N126" s="7" t="s">
        <v>1</v>
      </c>
    </row>
    <row r="127" spans="2:14" ht="12.75">
      <c r="B127" t="s">
        <v>40</v>
      </c>
      <c r="H127">
        <v>10283</v>
      </c>
      <c r="J127">
        <v>10283</v>
      </c>
      <c r="L127">
        <f>J127-H127</f>
        <v>0</v>
      </c>
      <c r="N127" s="6">
        <f t="shared" si="3"/>
        <v>0</v>
      </c>
    </row>
    <row r="128" spans="2:14" ht="12.75">
      <c r="B128" t="s">
        <v>38</v>
      </c>
      <c r="H128">
        <v>431</v>
      </c>
      <c r="J128">
        <v>431</v>
      </c>
      <c r="L128">
        <f>J128-H128</f>
        <v>0</v>
      </c>
      <c r="N128" s="6">
        <f t="shared" si="3"/>
        <v>0</v>
      </c>
    </row>
    <row r="129" spans="10:14" ht="12.75">
      <c r="J129" t="s">
        <v>1</v>
      </c>
      <c r="L129" t="s">
        <v>1</v>
      </c>
      <c r="N129" s="7" t="s">
        <v>1</v>
      </c>
    </row>
    <row r="130" spans="10:14" ht="12.75">
      <c r="J130" t="s">
        <v>1</v>
      </c>
      <c r="L130" t="s">
        <v>1</v>
      </c>
      <c r="N130" s="7" t="s">
        <v>1</v>
      </c>
    </row>
    <row r="131" spans="1:14" ht="12.75">
      <c r="A131" s="3" t="s">
        <v>64</v>
      </c>
      <c r="J131" t="s">
        <v>1</v>
      </c>
      <c r="L131" t="s">
        <v>1</v>
      </c>
      <c r="N131" s="7" t="s">
        <v>1</v>
      </c>
    </row>
    <row r="132" spans="2:14" ht="12.75">
      <c r="B132" t="s">
        <v>65</v>
      </c>
      <c r="H132">
        <v>6</v>
      </c>
      <c r="J132">
        <v>6</v>
      </c>
      <c r="L132">
        <f>J132-H132</f>
        <v>0</v>
      </c>
      <c r="N132" s="6">
        <f t="shared" si="3"/>
        <v>0</v>
      </c>
    </row>
    <row r="133" spans="2:14" ht="12.75">
      <c r="B133" t="s">
        <v>66</v>
      </c>
      <c r="H133">
        <v>5</v>
      </c>
      <c r="J133">
        <v>5</v>
      </c>
      <c r="L133">
        <f>J133-H133</f>
        <v>0</v>
      </c>
      <c r="N133" s="6">
        <f t="shared" si="3"/>
        <v>0</v>
      </c>
    </row>
    <row r="134" spans="10:14" ht="12.75">
      <c r="J134" t="s">
        <v>1</v>
      </c>
      <c r="L134" t="s">
        <v>1</v>
      </c>
      <c r="N134" s="7" t="s">
        <v>1</v>
      </c>
    </row>
    <row r="135" spans="2:14" ht="12.75">
      <c r="B135" t="s">
        <v>67</v>
      </c>
      <c r="H135">
        <v>70</v>
      </c>
      <c r="J135">
        <v>70</v>
      </c>
      <c r="L135">
        <f>J135-H135</f>
        <v>0</v>
      </c>
      <c r="N135" s="6">
        <f t="shared" si="3"/>
        <v>0</v>
      </c>
    </row>
    <row r="136" spans="2:14" ht="12.75">
      <c r="B136" t="s">
        <v>68</v>
      </c>
      <c r="H136">
        <v>70</v>
      </c>
      <c r="J136">
        <v>70</v>
      </c>
      <c r="L136">
        <f>J136-H136</f>
        <v>0</v>
      </c>
      <c r="N136" s="6">
        <f t="shared" si="3"/>
        <v>0</v>
      </c>
    </row>
    <row r="137" spans="10:14" ht="12.75">
      <c r="J137" t="s">
        <v>1</v>
      </c>
      <c r="L137" t="s">
        <v>1</v>
      </c>
      <c r="N137" s="7" t="s">
        <v>1</v>
      </c>
    </row>
    <row r="138" spans="2:14" ht="12.75">
      <c r="B138" t="s">
        <v>70</v>
      </c>
      <c r="H138">
        <v>108</v>
      </c>
      <c r="J138">
        <v>123</v>
      </c>
      <c r="L138">
        <f>J138-H138</f>
        <v>15</v>
      </c>
      <c r="N138" s="6">
        <f t="shared" si="3"/>
        <v>0.1388888888888889</v>
      </c>
    </row>
    <row r="139" spans="2:14" ht="12.75">
      <c r="B139" t="s">
        <v>69</v>
      </c>
      <c r="H139">
        <v>79</v>
      </c>
      <c r="J139">
        <v>91</v>
      </c>
      <c r="L139">
        <f>J139-H139</f>
        <v>12</v>
      </c>
      <c r="N139" s="6">
        <f t="shared" si="3"/>
        <v>0.1518987341772152</v>
      </c>
    </row>
    <row r="140" spans="10:14" ht="12.75">
      <c r="J140" t="s">
        <v>1</v>
      </c>
      <c r="L140" t="s">
        <v>1</v>
      </c>
      <c r="N140" s="7" t="s">
        <v>1</v>
      </c>
    </row>
    <row r="141" spans="2:14" ht="12.75">
      <c r="B141" t="s">
        <v>71</v>
      </c>
      <c r="H141">
        <v>49</v>
      </c>
      <c r="J141">
        <v>49</v>
      </c>
      <c r="L141">
        <f aca="true" t="shared" si="4" ref="L141:L146">J141-H141</f>
        <v>0</v>
      </c>
      <c r="N141" s="6">
        <f t="shared" si="3"/>
        <v>0</v>
      </c>
    </row>
    <row r="142" spans="2:14" ht="12.75">
      <c r="B142" t="s">
        <v>72</v>
      </c>
      <c r="H142">
        <v>49</v>
      </c>
      <c r="J142">
        <v>49</v>
      </c>
      <c r="L142">
        <f t="shared" si="4"/>
        <v>0</v>
      </c>
      <c r="N142" s="6">
        <f t="shared" si="3"/>
        <v>0</v>
      </c>
    </row>
    <row r="143" spans="10:14" ht="12.75">
      <c r="J143" t="s">
        <v>1</v>
      </c>
      <c r="L143" t="s">
        <v>1</v>
      </c>
      <c r="N143" s="7" t="s">
        <v>1</v>
      </c>
    </row>
    <row r="144" spans="1:14" ht="12.75">
      <c r="A144" s="3" t="s">
        <v>73</v>
      </c>
      <c r="J144" t="s">
        <v>1</v>
      </c>
      <c r="L144" t="s">
        <v>1</v>
      </c>
      <c r="N144" s="7" t="s">
        <v>1</v>
      </c>
    </row>
    <row r="145" spans="2:14" ht="12.75">
      <c r="B145" t="s">
        <v>40</v>
      </c>
      <c r="H145">
        <v>233</v>
      </c>
      <c r="J145">
        <v>248</v>
      </c>
      <c r="L145">
        <f t="shared" si="4"/>
        <v>15</v>
      </c>
      <c r="N145" s="6">
        <f t="shared" si="3"/>
        <v>0.06437768240343347</v>
      </c>
    </row>
    <row r="146" spans="2:14" ht="12.75">
      <c r="B146" t="s">
        <v>38</v>
      </c>
      <c r="H146">
        <v>203</v>
      </c>
      <c r="I146" t="s">
        <v>1</v>
      </c>
      <c r="J146">
        <v>215</v>
      </c>
      <c r="L146">
        <f t="shared" si="4"/>
        <v>12</v>
      </c>
      <c r="N146" s="6">
        <f t="shared" si="3"/>
        <v>0.059113300492610835</v>
      </c>
    </row>
  </sheetData>
  <printOptions gridLines="1"/>
  <pageMargins left="0.75" right="0.75" top="1" bottom="1" header="0.5" footer="0.5"/>
  <pageSetup firstPageNumber="1" useFirstPageNumber="1"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Jackson Library - UNC Greensboro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khshore</dc:creator>
  <cp:keywords/>
  <dc:description/>
  <cp:lastModifiedBy>mjconger</cp:lastModifiedBy>
  <cp:lastPrinted>2006-01-24T16:05:34Z</cp:lastPrinted>
  <dcterms:created xsi:type="dcterms:W3CDTF">2004-04-23T13:27:31Z</dcterms:created>
  <dcterms:modified xsi:type="dcterms:W3CDTF">2006-01-30T14:07:31Z</dcterms:modified>
  <cp:category/>
  <cp:version/>
  <cp:contentType/>
  <cp:contentStatus/>
</cp:coreProperties>
</file>